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TimTaylor\Downloads\"/>
    </mc:Choice>
  </mc:AlternateContent>
  <xr:revisionPtr revIDLastSave="0" documentId="8_{6A134747-3233-4A02-8FC1-E94DD034A6CF}" xr6:coauthVersionLast="47" xr6:coauthVersionMax="47" xr10:uidLastSave="{00000000-0000-0000-0000-000000000000}"/>
  <bookViews>
    <workbookView xWindow="1470" yWindow="1470" windowWidth="16200" windowHeight="9300" xr2:uid="{00000000-000D-0000-FFFF-FFFF00000000}"/>
  </bookViews>
  <sheets>
    <sheet name="Expense Report" sheetId="1" r:id="rId1"/>
  </sheets>
  <definedNames>
    <definedName name="MileageRate">'Expense Report'!$J$5</definedName>
    <definedName name="_xlnm.Print_Area" localSheetId="0">'Expense Report'!$A$1:$K$37</definedName>
    <definedName name="_xlnm.Print_Titles" localSheetId="0">'Expense Report'!$13:$13</definedName>
    <definedName name="TotalReimbursementDue">Expenses[[#Totals],[Total                                                                           £]]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6" i="1"/>
  <c r="K16" i="1" s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4" i="1"/>
  <c r="K17" i="1" l="1"/>
  <c r="K18" i="1"/>
  <c r="K19" i="1"/>
  <c r="K20" i="1"/>
  <c r="K21" i="1"/>
  <c r="K22" i="1"/>
  <c r="K23" i="1"/>
  <c r="J32" i="1"/>
  <c r="I32" i="1"/>
  <c r="K14" i="1"/>
  <c r="K15" i="1"/>
  <c r="K24" i="1"/>
  <c r="K25" i="1"/>
  <c r="K26" i="1"/>
  <c r="K27" i="1"/>
  <c r="K28" i="1"/>
  <c r="K29" i="1"/>
  <c r="K30" i="1"/>
  <c r="K31" i="1"/>
  <c r="F32" i="1"/>
  <c r="G32" i="1"/>
  <c r="H32" i="1"/>
  <c r="K32" i="1" l="1"/>
</calcChain>
</file>

<file path=xl/sharedStrings.xml><?xml version="1.0" encoding="utf-8"?>
<sst xmlns="http://schemas.openxmlformats.org/spreadsheetml/2006/main" count="26" uniqueCount="25">
  <si>
    <t>Name</t>
  </si>
  <si>
    <t>Date</t>
  </si>
  <si>
    <t>Description of Expense</t>
  </si>
  <si>
    <t>Total</t>
  </si>
  <si>
    <t>Miles</t>
  </si>
  <si>
    <t xml:space="preserve">Expense Claim Form </t>
  </si>
  <si>
    <t>Mileage rate</t>
  </si>
  <si>
    <t>Horsham District Scout Council</t>
  </si>
  <si>
    <t>Appointment</t>
  </si>
  <si>
    <t>District Activities/Events       £</t>
  </si>
  <si>
    <t>Total                                                                           £</t>
  </si>
  <si>
    <t>Postage &amp; Stationery             £</t>
  </si>
  <si>
    <t>Other                   £</t>
  </si>
  <si>
    <t>Event</t>
  </si>
  <si>
    <t>I certify that these expenses were incurred by me whilst engaged in District Scouting</t>
  </si>
  <si>
    <t>Signed…………………………………………………………</t>
  </si>
  <si>
    <t>Mileage at 30p per mile                                     £</t>
  </si>
  <si>
    <t>Authorised by</t>
  </si>
  <si>
    <t>Receipt attached      (Ref or none)</t>
  </si>
  <si>
    <t>Account: Number</t>
  </si>
  <si>
    <t>Account: Sort Code</t>
  </si>
  <si>
    <t>Account Details: Bank</t>
  </si>
  <si>
    <t>30p</t>
  </si>
  <si>
    <t>Please email receipts and expense claim form to Joe Triccas, District Treasurer;-</t>
  </si>
  <si>
    <t>treasurer@horshamscouts.com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</si>
</sst>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&quot;$&quot;* #,##0.00_);_(&quot;$&quot;* \(#,##0.00\);_(&quot;$&quot;* &quot;-&quot;??_);_(@_)"/>
    <numFmt numFmtId="165" formatCode="&quot;$&quot;#,##0.00"/>
    <numFmt numFmtId="166" formatCode="&quot;£&quot;#,##0.00"/>
  </numFmts>
  <fonts count="17" x14ac:knownFonts="1">
    <font>
      <sz val="12"/>
      <color theme="1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sz val="12"/>
      <color theme="1" tint="0.14993743705557422"/>
      <name val="Calibri Light"/>
      <family val="2"/>
      <scheme val="minor"/>
    </font>
    <font>
      <u/>
      <sz val="12"/>
      <color theme="10"/>
      <name val="Calibri Light"/>
      <family val="2"/>
      <scheme val="minor"/>
    </font>
    <font>
      <b/>
      <sz val="22"/>
      <color theme="1"/>
      <name val="Calibri"/>
      <family val="2"/>
      <scheme val="major"/>
    </font>
    <font>
      <b/>
      <sz val="12"/>
      <color theme="1"/>
      <name val="Calibri"/>
      <family val="2"/>
      <scheme val="major"/>
    </font>
    <font>
      <i/>
      <sz val="12"/>
      <color theme="1"/>
      <name val="Calibri"/>
      <family val="2"/>
      <scheme val="major"/>
    </font>
    <font>
      <b/>
      <sz val="12"/>
      <color theme="1"/>
      <name val="Calibri Light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2" tint="-0.249977111117893"/>
      </left>
      <right style="thin">
        <color theme="2" tint="-0.24994659260841701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0" tint="-0.14996795556505021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</borders>
  <cellStyleXfs count="13">
    <xf numFmtId="0" fontId="0" fillId="0" borderId="0" applyNumberFormat="0" applyFill="0" applyBorder="0" applyAlignment="0">
      <alignment horizontal="left" vertical="center" indent="1"/>
    </xf>
    <xf numFmtId="0" fontId="3" fillId="3" borderId="0" applyNumberFormat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Protection="0">
      <alignment horizontal="right" vertical="center" indent="1"/>
    </xf>
    <xf numFmtId="0" fontId="2" fillId="4" borderId="0" applyNumberFormat="0" applyBorder="0" applyAlignment="0" applyProtection="0"/>
    <xf numFmtId="0" fontId="5" fillId="5" borderId="0" applyNumberFormat="0" applyBorder="0" applyAlignment="0" applyProtection="0"/>
    <xf numFmtId="4" fontId="7" fillId="0" borderId="0" applyProtection="0">
      <alignment horizontal="right" vertical="center" indent="1"/>
    </xf>
    <xf numFmtId="0" fontId="8" fillId="6" borderId="2" applyNumberFormat="0" applyBorder="0" applyAlignment="0" applyProtection="0"/>
    <xf numFmtId="0" fontId="9" fillId="0" borderId="0" applyNumberFormat="0" applyFill="0" applyBorder="0" applyProtection="0">
      <alignment horizontal="right" vertical="center"/>
    </xf>
    <xf numFmtId="0" fontId="10" fillId="7" borderId="3" applyNumberFormat="0" applyBorder="0" applyProtection="0">
      <alignment horizontal="center" vertical="top" wrapText="1"/>
    </xf>
    <xf numFmtId="164" fontId="1" fillId="0" borderId="0" applyFont="0" applyFill="0" applyBorder="0" applyAlignment="0" applyProtection="0"/>
    <xf numFmtId="165" fontId="5" fillId="8" borderId="1" applyFill="0" applyBorder="0">
      <alignment horizontal="right" vertical="center" indent="1"/>
    </xf>
    <xf numFmtId="0" fontId="12" fillId="0" borderId="0" applyNumberFormat="0" applyFill="0" applyBorder="0" applyAlignment="0" applyProtection="0">
      <alignment horizontal="left" vertical="center" indent="1"/>
    </xf>
  </cellStyleXfs>
  <cellXfs count="54">
    <xf numFmtId="0" fontId="0" fillId="0" borderId="0" xfId="0">
      <alignment horizontal="left" vertical="center" indent="1"/>
    </xf>
    <xf numFmtId="0" fontId="0" fillId="0" borderId="0" xfId="0" applyProtection="1">
      <alignment horizontal="left" vertical="center" indent="1"/>
      <protection locked="0"/>
    </xf>
    <xf numFmtId="0" fontId="0" fillId="2" borderId="0" xfId="0" applyFill="1" applyProtection="1">
      <alignment horizontal="left" vertical="center" indent="1"/>
      <protection locked="0"/>
    </xf>
    <xf numFmtId="0" fontId="0" fillId="0" borderId="0" xfId="0" applyBorder="1" applyProtection="1">
      <alignment horizontal="left" vertical="center" indent="1"/>
      <protection locked="0"/>
    </xf>
    <xf numFmtId="0" fontId="9" fillId="0" borderId="0" xfId="8" applyBorder="1" applyProtection="1">
      <alignment horizontal="righ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14" fontId="0" fillId="0" borderId="0" xfId="0" applyNumberFormat="1" applyBorder="1" applyAlignment="1" applyProtection="1">
      <alignment horizontal="left" vertical="center" indent="1"/>
      <protection locked="0"/>
    </xf>
    <xf numFmtId="0" fontId="0" fillId="0" borderId="0" xfId="0" applyBorder="1" applyAlignment="1" applyProtection="1">
      <alignment horizontal="right" wrapText="1"/>
      <protection locked="0"/>
    </xf>
    <xf numFmtId="0" fontId="0" fillId="0" borderId="5" xfId="0" applyBorder="1" applyProtection="1">
      <alignment horizontal="left" vertical="center" indent="1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 wrapText="1" indent="1"/>
      <protection locked="0"/>
    </xf>
    <xf numFmtId="4" fontId="7" fillId="0" borderId="0" xfId="6" applyProtection="1">
      <alignment horizontal="right" vertical="center" indent="1"/>
      <protection locked="0"/>
    </xf>
    <xf numFmtId="4" fontId="6" fillId="0" borderId="0" xfId="3" applyNumberFormat="1" applyProtection="1">
      <alignment horizontal="right" vertical="center" indent="1"/>
      <protection locked="0"/>
    </xf>
    <xf numFmtId="4" fontId="0" fillId="0" borderId="0" xfId="6" applyFont="1" applyProtection="1">
      <alignment horizontal="right" vertical="center" indent="1"/>
    </xf>
    <xf numFmtId="4" fontId="7" fillId="0" borderId="0" xfId="6" applyProtection="1">
      <alignment horizontal="right" vertical="center" indent="1"/>
    </xf>
    <xf numFmtId="165" fontId="7" fillId="0" borderId="6" xfId="6" applyNumberFormat="1" applyBorder="1" applyProtection="1">
      <alignment horizontal="right" vertical="center" indent="1"/>
    </xf>
    <xf numFmtId="14" fontId="0" fillId="0" borderId="0" xfId="0" applyNumberForma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7" fillId="0" borderId="0" xfId="6" applyNumberFormat="1" applyProtection="1">
      <alignment horizontal="right" vertical="center" indent="1"/>
      <protection locked="0"/>
    </xf>
    <xf numFmtId="166" fontId="5" fillId="0" borderId="0" xfId="11" applyNumberFormat="1" applyFill="1" applyBorder="1">
      <alignment horizontal="right" vertical="center" indent="1"/>
    </xf>
    <xf numFmtId="0" fontId="0" fillId="0" borderId="9" xfId="0" applyBorder="1" applyProtection="1">
      <alignment horizontal="left" vertical="center" indent="1"/>
      <protection locked="0"/>
    </xf>
    <xf numFmtId="0" fontId="0" fillId="0" borderId="10" xfId="0" applyBorder="1" applyProtection="1">
      <alignment horizontal="left" vertical="center" indent="1"/>
      <protection locked="0"/>
    </xf>
    <xf numFmtId="0" fontId="0" fillId="0" borderId="11" xfId="0" applyBorder="1" applyProtection="1">
      <alignment horizontal="left" vertical="center" indent="1"/>
      <protection locked="0"/>
    </xf>
    <xf numFmtId="0" fontId="0" fillId="0" borderId="12" xfId="0" applyBorder="1" applyProtection="1">
      <alignment horizontal="left" vertical="center" indent="1"/>
      <protection locked="0"/>
    </xf>
    <xf numFmtId="0" fontId="0" fillId="0" borderId="13" xfId="0" applyBorder="1" applyProtection="1">
      <alignment horizontal="left" vertical="center" indent="1"/>
      <protection locked="0"/>
    </xf>
    <xf numFmtId="0" fontId="0" fillId="0" borderId="14" xfId="0" applyBorder="1" applyProtection="1">
      <alignment horizontal="left" vertical="center" indent="1"/>
      <protection locked="0"/>
    </xf>
    <xf numFmtId="0" fontId="0" fillId="0" borderId="15" xfId="0" applyBorder="1" applyProtection="1">
      <alignment horizontal="left" vertical="center" indent="1"/>
      <protection locked="0"/>
    </xf>
    <xf numFmtId="0" fontId="0" fillId="0" borderId="16" xfId="0" applyBorder="1" applyProtection="1">
      <alignment horizontal="left" vertical="center" indent="1"/>
      <protection locked="0"/>
    </xf>
    <xf numFmtId="0" fontId="12" fillId="0" borderId="0" xfId="12" applyProtection="1">
      <alignment horizontal="left" vertical="center" indent="1"/>
      <protection locked="0"/>
    </xf>
    <xf numFmtId="0" fontId="0" fillId="2" borderId="0" xfId="0" applyFill="1" applyBorder="1" applyProtection="1">
      <alignment horizontal="left" vertical="center" indent="1"/>
      <protection locked="0"/>
    </xf>
    <xf numFmtId="0" fontId="0" fillId="2" borderId="0" xfId="0" applyFill="1">
      <alignment horizontal="left" vertical="center" indent="1"/>
    </xf>
    <xf numFmtId="0" fontId="3" fillId="2" borderId="0" xfId="1" applyFill="1" applyAlignment="1" applyProtection="1">
      <alignment vertical="center"/>
      <protection locked="0"/>
    </xf>
    <xf numFmtId="0" fontId="14" fillId="2" borderId="0" xfId="9" applyFont="1" applyFill="1" applyBorder="1" applyProtection="1">
      <alignment horizontal="center" vertical="top" wrapText="1"/>
      <protection locked="0"/>
    </xf>
    <xf numFmtId="166" fontId="7" fillId="0" borderId="17" xfId="6" applyNumberFormat="1" applyBorder="1" applyProtection="1">
      <alignment horizontal="right" vertical="center" indent="1"/>
      <protection locked="0"/>
    </xf>
    <xf numFmtId="0" fontId="0" fillId="0" borderId="22" xfId="0" applyBorder="1" applyAlignment="1" applyProtection="1">
      <alignment horizontal="center"/>
      <protection locked="0"/>
    </xf>
    <xf numFmtId="14" fontId="11" fillId="0" borderId="18" xfId="0" applyNumberFormat="1" applyFont="1" applyBorder="1" applyAlignment="1">
      <alignment horizontal="left" vertical="center"/>
    </xf>
    <xf numFmtId="0" fontId="15" fillId="0" borderId="15" xfId="0" applyFont="1" applyBorder="1" applyProtection="1">
      <alignment horizontal="left" vertical="center" indent="1"/>
      <protection locked="0"/>
    </xf>
    <xf numFmtId="0" fontId="16" fillId="6" borderId="0" xfId="0" applyFont="1" applyFill="1" applyBorder="1" applyAlignment="1" applyProtection="1">
      <alignment horizontal="right" vertical="center" indent="1"/>
      <protection locked="0"/>
    </xf>
    <xf numFmtId="0" fontId="16" fillId="6" borderId="0" xfId="0" applyNumberFormat="1" applyFont="1" applyFill="1" applyBorder="1" applyAlignment="1">
      <alignment horizontal="right" vertical="center" indent="1"/>
    </xf>
    <xf numFmtId="166" fontId="16" fillId="6" borderId="0" xfId="0" applyNumberFormat="1" applyFont="1" applyFill="1" applyBorder="1" applyAlignment="1">
      <alignment horizontal="right" vertical="center" indent="1"/>
    </xf>
    <xf numFmtId="4" fontId="7" fillId="0" borderId="4" xfId="6" applyBorder="1" applyAlignment="1" applyProtection="1">
      <alignment horizontal="left" vertical="center" indent="1"/>
      <protection locked="0"/>
    </xf>
    <xf numFmtId="4" fontId="7" fillId="0" borderId="8" xfId="6" applyBorder="1" applyAlignment="1" applyProtection="1">
      <alignment horizontal="left" vertical="center" indent="1"/>
      <protection locked="0"/>
    </xf>
    <xf numFmtId="4" fontId="7" fillId="0" borderId="19" xfId="6" applyBorder="1" applyAlignment="1" applyProtection="1">
      <alignment horizontal="left" vertical="center" indent="1"/>
      <protection locked="0"/>
    </xf>
    <xf numFmtId="4" fontId="7" fillId="0" borderId="20" xfId="6" applyBorder="1" applyAlignment="1" applyProtection="1">
      <alignment horizontal="left" vertical="center" indent="1"/>
      <protection locked="0"/>
    </xf>
    <xf numFmtId="4" fontId="7" fillId="0" borderId="21" xfId="6" applyBorder="1" applyAlignment="1" applyProtection="1">
      <alignment horizontal="left" vertical="center" indent="1"/>
      <protection locked="0"/>
    </xf>
    <xf numFmtId="0" fontId="7" fillId="0" borderId="19" xfId="6" applyNumberFormat="1" applyBorder="1" applyAlignment="1" applyProtection="1">
      <alignment horizontal="left" vertical="center" indent="1"/>
      <protection locked="0"/>
    </xf>
    <xf numFmtId="0" fontId="7" fillId="0" borderId="20" xfId="6" applyNumberFormat="1" applyBorder="1" applyAlignment="1" applyProtection="1">
      <alignment horizontal="left" vertical="center" indent="1"/>
      <protection locked="0"/>
    </xf>
    <xf numFmtId="0" fontId="13" fillId="2" borderId="0" xfId="1" applyFont="1" applyFill="1" applyAlignment="1" applyProtection="1">
      <alignment horizontal="right" vertical="center"/>
      <protection locked="0"/>
    </xf>
    <xf numFmtId="0" fontId="13" fillId="2" borderId="0" xfId="1" applyFont="1" applyFill="1" applyAlignment="1" applyProtection="1">
      <alignment vertical="center"/>
      <protection locked="0"/>
    </xf>
  </cellXfs>
  <cellStyles count="13">
    <cellStyle name="40% - Accent6" xfId="5" builtinId="51" customBuiltin="1"/>
    <cellStyle name="Accent6" xfId="4" builtinId="49" customBuiltin="1"/>
    <cellStyle name="Calculation" xfId="11" builtinId="22" customBuiltin="1"/>
    <cellStyle name="Currency [0]" xfId="10" builtinId="7" customBuiltin="1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customBuiltin="1"/>
    <cellStyle name="Hyperlink" xfId="12" builtinId="8"/>
    <cellStyle name="Input" xfId="6" builtinId="20" customBuiltin="1"/>
    <cellStyle name="Normal" xfId="0" builtinId="0" customBuiltin="1"/>
    <cellStyle name="Output" xfId="7" builtinId="21" customBuiltin="1"/>
    <cellStyle name="Total" xfId="3" builtinId="25" customBuiltin="1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minor"/>
      </font>
      <numFmt numFmtId="166" formatCode="&quot;£&quot;#,##0.00"/>
      <fill>
        <patternFill patternType="solid">
          <fgColor indexed="64"/>
          <bgColor theme="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166" formatCode="&quot;£&quot;#,##0.0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minor"/>
      </font>
      <numFmt numFmtId="166" formatCode="&quot;£&quot;#,##0.00"/>
      <fill>
        <patternFill patternType="solid">
          <fgColor indexed="64"/>
          <bgColor theme="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minor"/>
      </font>
      <numFmt numFmtId="166" formatCode="&quot;£&quot;#,##0.00"/>
      <fill>
        <patternFill patternType="solid">
          <fgColor indexed="64"/>
          <bgColor theme="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minor"/>
      </font>
      <numFmt numFmtId="166" formatCode="&quot;£&quot;#,##0.00"/>
      <fill>
        <patternFill patternType="solid">
          <fgColor indexed="64"/>
          <bgColor theme="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4" formatCode="#,##0.0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minor"/>
      </font>
      <numFmt numFmtId="166" formatCode="&quot;£&quot;#,##0.00"/>
      <fill>
        <patternFill patternType="solid">
          <fgColor indexed="64"/>
          <bgColor theme="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minor"/>
      </font>
      <numFmt numFmtId="0" formatCode="General"/>
      <fill>
        <patternFill patternType="solid">
          <fgColor indexed="64"/>
          <bgColor theme="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0" formatCode="General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minor"/>
      </font>
      <fill>
        <patternFill patternType="solid">
          <fgColor indexed="64"/>
          <bgColor theme="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minor"/>
      </font>
      <numFmt numFmtId="0" formatCode="General"/>
      <fill>
        <patternFill patternType="solid">
          <fgColor indexed="64"/>
          <bgColor theme="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0" formatCode="General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minor"/>
      </font>
      <fill>
        <patternFill patternType="solid">
          <fgColor indexed="64"/>
          <bgColor theme="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0" hidden="0"/>
    </dxf>
    <dxf>
      <alignment horizontal="left" vertical="center" textRotation="0" wrapText="1" indent="1" justifyLastLine="0" shrinkToFit="0" readingOrder="0"/>
      <protection locked="0" hidden="0"/>
    </dxf>
    <dxf>
      <protection locked="0" hidden="0"/>
    </dxf>
    <dxf>
      <numFmt numFmtId="167" formatCode="m/d/yyyy"/>
      <protection locked="0" hidden="0"/>
    </dxf>
    <dxf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ajor"/>
      </font>
      <fill>
        <patternFill patternType="solid">
          <fgColor indexed="64"/>
          <bgColor theme="0" tint="-4.9989318521683403E-2"/>
        </patternFill>
      </fill>
      <protection locked="0" hidden="0"/>
    </dxf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3743705557422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5"/>
      <tableStyleElement type="headerRow" dxfId="24"/>
      <tableStyleElement type="totalRow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406400</xdr:colOff>
      <xdr:row>0</xdr:row>
      <xdr:rowOff>263526</xdr:rowOff>
    </xdr:from>
    <xdr:to>
      <xdr:col>2</xdr:col>
      <xdr:colOff>1475740</xdr:colOff>
      <xdr:row>2</xdr:row>
      <xdr:rowOff>384176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66867C-E645-5147-9A68-E335D4147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700" y="263526"/>
          <a:ext cx="106934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s" displayName="Expenses" ref="B13:K32" totalsRowCount="1" headerRowDxfId="22" dataDxfId="21" totalsRowDxfId="20" headerRowCellStyle="Heading 3" dataCellStyle="Normal" totalsRowCellStyle="Total">
  <autoFilter ref="B13:K3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Date" dataDxfId="19" totalsRowDxfId="18" dataCellStyle="Normal"/>
    <tableColumn id="2" xr3:uid="{00000000-0010-0000-0000-000002000000}" name="Description of Expense" dataDxfId="17" totalsRowDxfId="16" dataCellStyle="Normal"/>
    <tableColumn id="3" xr3:uid="{00000000-0010-0000-0000-000003000000}" name="Receipt attached      (Ref or none)" dataDxfId="15" totalsRowDxfId="14" dataCellStyle="Input"/>
    <tableColumn id="5" xr3:uid="{00000000-0010-0000-0000-000005000000}" name="Event" totalsRowLabel="Total" dataDxfId="13" totalsRowDxfId="12" dataCellStyle="Input"/>
    <tableColumn id="6" xr3:uid="{00000000-0010-0000-0000-000006000000}" name="Miles" totalsRowFunction="sum" dataDxfId="11" totalsRowDxfId="10" dataCellStyle="Input"/>
    <tableColumn id="7" xr3:uid="{00000000-0010-0000-0000-000007000000}" name="Mileage at 30p per mile                                     £" totalsRowFunction="sum" dataDxfId="9" totalsRowDxfId="8" dataCellStyle="Input">
      <calculatedColumnFormula>Expenses[[#This Row],[Miles]]*0.3</calculatedColumnFormula>
    </tableColumn>
    <tableColumn id="9" xr3:uid="{00000000-0010-0000-0000-000009000000}" name="District Activities/Events       £" totalsRowFunction="sum" dataDxfId="7" totalsRowDxfId="6" dataCellStyle="Input"/>
    <tableColumn id="10" xr3:uid="{00000000-0010-0000-0000-00000A000000}" name="Postage &amp; Stationery             £" totalsRowFunction="sum" dataDxfId="5" totalsRowDxfId="4" dataCellStyle="Input"/>
    <tableColumn id="11" xr3:uid="{00000000-0010-0000-0000-00000B000000}" name="Other                   £" totalsRowFunction="sum" dataDxfId="3" totalsRowDxfId="2" dataCellStyle="Input"/>
    <tableColumn id="13" xr3:uid="{00000000-0010-0000-0000-00000D000000}" name="Total                                                                           £" totalsRowFunction="sum" dataDxfId="1" totalsRowDxfId="0" dataCellStyle="Calculation">
      <calculatedColumnFormula>SUM(Expenses[[#This Row],[Mileage at 30p per mile                                     £]:[Other                   £]])</calculatedColumnFormula>
    </tableColumn>
  </tableColumns>
  <tableStyleInfo name="Travel Expense Report" showFirstColumn="0" showLastColumn="0" showRowStripes="1" showColumnStripes="0"/>
  <extLst>
    <ext xmlns:x14="http://schemas.microsoft.com/office/spreadsheetml/2009/9/main" uri="{504A1905-F514-4f6f-8877-14C23A59335A}">
      <x14:table altText="Expenses" altTextSummary="List of expense details such as Date, Description, Airfare, Lodging, Ground Transportation, Meals &amp; Tips, Conferences and Seminars, Miles, Mileage Reimbursement, Miscellaneous, Currency Exchange Rage, Expense Currency, and Total."/>
    </ext>
  </extLst>
</table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easurer@horshamscouts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B1:K37"/>
  <sheetViews>
    <sheetView showGridLines="0" tabSelected="1" topLeftCell="A2" zoomScaleNormal="100" workbookViewId="0">
      <selection activeCell="G37" sqref="G37"/>
    </sheetView>
  </sheetViews>
  <sheetFormatPr defaultColWidth="11.5" defaultRowHeight="15.75" x14ac:dyDescent="0.5"/>
  <cols>
    <col min="1" max="1" width="4.125" style="1" customWidth="1"/>
    <col min="2" max="2" width="12.375" style="1" customWidth="1"/>
    <col min="3" max="3" width="25.375" style="1" customWidth="1"/>
    <col min="4" max="4" width="13.625" style="1" customWidth="1"/>
    <col min="5" max="5" width="20.125" style="1" customWidth="1"/>
    <col min="6" max="6" width="12.125" style="1" customWidth="1"/>
    <col min="7" max="7" width="18.875" style="1" customWidth="1"/>
    <col min="8" max="8" width="16.375" style="1" customWidth="1"/>
    <col min="9" max="9" width="15.5" style="1" customWidth="1"/>
    <col min="10" max="10" width="15" style="1" customWidth="1"/>
    <col min="11" max="11" width="16.5" style="1" customWidth="1"/>
    <col min="12" max="12" width="4.125" style="1" customWidth="1"/>
    <col min="13" max="16384" width="11.5" style="1"/>
  </cols>
  <sheetData>
    <row r="1" spans="2:11" ht="24.75" customHeight="1" x14ac:dyDescent="0.5"/>
    <row r="2" spans="2:11" ht="28.5" customHeight="1" x14ac:dyDescent="0.5">
      <c r="B2" s="34"/>
      <c r="C2" s="35"/>
      <c r="D2" s="2"/>
      <c r="E2" s="53" t="s">
        <v>7</v>
      </c>
      <c r="F2" s="53"/>
      <c r="G2" s="53"/>
      <c r="H2" s="52" t="s">
        <v>5</v>
      </c>
      <c r="I2" s="52"/>
      <c r="J2" s="52"/>
      <c r="K2" s="36"/>
    </row>
    <row r="3" spans="2:11" ht="31.5" customHeight="1" x14ac:dyDescent="0.5">
      <c r="B3" s="34"/>
      <c r="C3" s="2"/>
      <c r="D3" s="2"/>
      <c r="E3" s="53"/>
      <c r="F3" s="53"/>
      <c r="G3" s="53"/>
      <c r="H3" s="52"/>
      <c r="I3" s="52"/>
      <c r="J3" s="52"/>
      <c r="K3" s="36"/>
    </row>
    <row r="4" spans="2:11" ht="22.5" customHeight="1" x14ac:dyDescent="0.5">
      <c r="B4" s="3"/>
    </row>
    <row r="5" spans="2:11" ht="15" customHeight="1" x14ac:dyDescent="0.5">
      <c r="B5" s="4" t="s">
        <v>0</v>
      </c>
      <c r="C5" s="45"/>
      <c r="D5" s="46"/>
      <c r="E5" s="4" t="s">
        <v>17</v>
      </c>
      <c r="F5" s="47"/>
      <c r="G5" s="48"/>
      <c r="H5" s="5"/>
      <c r="I5" s="4" t="s">
        <v>6</v>
      </c>
      <c r="J5" s="38" t="s">
        <v>22</v>
      </c>
    </row>
    <row r="6" spans="2:11" ht="6" customHeight="1" x14ac:dyDescent="0.5">
      <c r="B6" s="6"/>
      <c r="C6" s="7"/>
      <c r="D6" s="7"/>
      <c r="E6" s="5"/>
      <c r="F6" s="5"/>
      <c r="G6" s="5"/>
      <c r="H6" s="5"/>
      <c r="I6" s="6"/>
      <c r="J6" s="7"/>
    </row>
    <row r="7" spans="2:11" ht="15" customHeight="1" x14ac:dyDescent="0.5">
      <c r="B7" s="4" t="s">
        <v>8</v>
      </c>
      <c r="C7" s="45"/>
      <c r="D7" s="46"/>
      <c r="E7" s="4" t="s">
        <v>21</v>
      </c>
      <c r="F7" s="47"/>
      <c r="G7" s="48"/>
      <c r="H7" s="5"/>
      <c r="I7" s="4"/>
      <c r="J7" s="20"/>
    </row>
    <row r="8" spans="2:11" ht="6" customHeight="1" x14ac:dyDescent="0.5">
      <c r="B8" s="6"/>
      <c r="C8" s="9"/>
      <c r="D8" s="5"/>
      <c r="E8" s="10"/>
      <c r="F8" s="49"/>
      <c r="G8" s="49"/>
      <c r="H8" s="7"/>
      <c r="I8" s="7"/>
      <c r="J8" s="8"/>
    </row>
    <row r="9" spans="2:11" ht="15" customHeight="1" x14ac:dyDescent="0.5">
      <c r="B9" s="4" t="s">
        <v>1</v>
      </c>
      <c r="C9" s="40"/>
      <c r="D9" s="11"/>
      <c r="E9" s="4" t="s">
        <v>19</v>
      </c>
      <c r="F9" s="50"/>
      <c r="G9" s="51"/>
      <c r="H9" s="7"/>
      <c r="I9" s="7"/>
      <c r="J9" s="7"/>
    </row>
    <row r="10" spans="2:11" ht="6" customHeight="1" x14ac:dyDescent="0.5">
      <c r="B10" s="12"/>
      <c r="C10" s="13"/>
      <c r="E10" s="6"/>
      <c r="F10" s="39"/>
      <c r="G10" s="39"/>
    </row>
    <row r="11" spans="2:11" x14ac:dyDescent="0.5">
      <c r="B11" s="12"/>
      <c r="C11" s="3"/>
      <c r="E11" s="4" t="s">
        <v>20</v>
      </c>
      <c r="F11" s="47"/>
      <c r="G11" s="48"/>
    </row>
    <row r="13" spans="2:11" ht="48" customHeight="1" x14ac:dyDescent="0.5">
      <c r="B13" s="37" t="s">
        <v>1</v>
      </c>
      <c r="C13" s="37" t="s">
        <v>2</v>
      </c>
      <c r="D13" s="37" t="s">
        <v>18</v>
      </c>
      <c r="E13" s="37" t="s">
        <v>13</v>
      </c>
      <c r="F13" s="37" t="s">
        <v>4</v>
      </c>
      <c r="G13" s="37" t="s">
        <v>16</v>
      </c>
      <c r="H13" s="37" t="s">
        <v>9</v>
      </c>
      <c r="I13" s="37" t="s">
        <v>11</v>
      </c>
      <c r="J13" s="37" t="s">
        <v>12</v>
      </c>
      <c r="K13" s="37" t="s">
        <v>10</v>
      </c>
    </row>
    <row r="14" spans="2:11" x14ac:dyDescent="0.5">
      <c r="B14" s="14"/>
      <c r="C14" s="15"/>
      <c r="D14" s="23"/>
      <c r="E14" s="16"/>
      <c r="F14" s="23"/>
      <c r="G14" s="16">
        <f>Expenses[[#This Row],[Miles]]*0.3</f>
        <v>0</v>
      </c>
      <c r="H14" s="18"/>
      <c r="I14" s="16"/>
      <c r="J14" s="16"/>
      <c r="K14" s="24">
        <f>SUM(Expenses[[#This Row],[Mileage at 30p per mile                                     £]:[Other                   £]])</f>
        <v>0</v>
      </c>
    </row>
    <row r="15" spans="2:11" x14ac:dyDescent="0.5">
      <c r="B15" s="14"/>
      <c r="C15" s="15"/>
      <c r="D15" s="23"/>
      <c r="E15" s="16"/>
      <c r="F15" s="23"/>
      <c r="G15" s="16">
        <f>Expenses[[#This Row],[Miles]]*0.3</f>
        <v>0</v>
      </c>
      <c r="H15" s="19"/>
      <c r="I15" s="16"/>
      <c r="J15" s="16"/>
      <c r="K15" s="24">
        <f>SUM(Expenses[[#This Row],[Mileage at 30p per mile                                     £]:[Other                   £]])</f>
        <v>0</v>
      </c>
    </row>
    <row r="16" spans="2:11" x14ac:dyDescent="0.5">
      <c r="B16" s="14"/>
      <c r="C16" s="15"/>
      <c r="D16" s="23"/>
      <c r="E16" s="16"/>
      <c r="F16" s="23"/>
      <c r="G16" s="16">
        <f>Expenses[[#This Row],[Miles]]*0.3</f>
        <v>0</v>
      </c>
      <c r="H16" s="19"/>
      <c r="I16" s="16"/>
      <c r="J16" s="16"/>
      <c r="K16" s="24">
        <f>SUM(Expenses[[#This Row],[Mileage at 30p per mile                                     £]:[Other                   £]])</f>
        <v>0</v>
      </c>
    </row>
    <row r="17" spans="2:11" x14ac:dyDescent="0.5">
      <c r="B17" s="14"/>
      <c r="C17" s="15"/>
      <c r="D17" s="23"/>
      <c r="E17" s="16"/>
      <c r="F17" s="23"/>
      <c r="G17" s="16">
        <f>Expenses[[#This Row],[Miles]]*0.3</f>
        <v>0</v>
      </c>
      <c r="H17" s="19"/>
      <c r="I17" s="16"/>
      <c r="J17" s="16"/>
      <c r="K17" s="24">
        <f>SUM(Expenses[[#This Row],[Mileage at 30p per mile                                     £]:[Other                   £]])</f>
        <v>0</v>
      </c>
    </row>
    <row r="18" spans="2:11" x14ac:dyDescent="0.5">
      <c r="B18" s="14"/>
      <c r="C18" s="15"/>
      <c r="D18" s="23"/>
      <c r="E18" s="16"/>
      <c r="F18" s="23"/>
      <c r="G18" s="16">
        <f>Expenses[[#This Row],[Miles]]*0.3</f>
        <v>0</v>
      </c>
      <c r="H18" s="19"/>
      <c r="I18" s="16"/>
      <c r="J18" s="16"/>
      <c r="K18" s="24">
        <f>SUM(Expenses[[#This Row],[Mileage at 30p per mile                                     £]:[Other                   £]])</f>
        <v>0</v>
      </c>
    </row>
    <row r="19" spans="2:11" x14ac:dyDescent="0.5">
      <c r="B19" s="14"/>
      <c r="C19" s="15"/>
      <c r="D19" s="23"/>
      <c r="E19" s="16"/>
      <c r="F19" s="23"/>
      <c r="G19" s="16">
        <f>Expenses[[#This Row],[Miles]]*0.3</f>
        <v>0</v>
      </c>
      <c r="H19" s="19"/>
      <c r="I19" s="16"/>
      <c r="J19" s="16"/>
      <c r="K19" s="24">
        <f>SUM(Expenses[[#This Row],[Mileage at 30p per mile                                     £]:[Other                   £]])</f>
        <v>0</v>
      </c>
    </row>
    <row r="20" spans="2:11" x14ac:dyDescent="0.5">
      <c r="B20" s="14"/>
      <c r="C20" s="15"/>
      <c r="D20" s="23"/>
      <c r="E20" s="16"/>
      <c r="F20" s="23"/>
      <c r="G20" s="16">
        <f>Expenses[[#This Row],[Miles]]*0.3</f>
        <v>0</v>
      </c>
      <c r="H20" s="19"/>
      <c r="I20" s="16"/>
      <c r="J20" s="16"/>
      <c r="K20" s="24">
        <f>SUM(Expenses[[#This Row],[Mileage at 30p per mile                                     £]:[Other                   £]])</f>
        <v>0</v>
      </c>
    </row>
    <row r="21" spans="2:11" x14ac:dyDescent="0.5">
      <c r="B21" s="14"/>
      <c r="C21" s="15"/>
      <c r="D21" s="23"/>
      <c r="E21" s="16"/>
      <c r="F21" s="23"/>
      <c r="G21" s="16">
        <f>Expenses[[#This Row],[Miles]]*0.3</f>
        <v>0</v>
      </c>
      <c r="H21" s="19"/>
      <c r="I21" s="16"/>
      <c r="J21" s="16"/>
      <c r="K21" s="24">
        <f>SUM(Expenses[[#This Row],[Mileage at 30p per mile                                     £]:[Other                   £]])</f>
        <v>0</v>
      </c>
    </row>
    <row r="22" spans="2:11" x14ac:dyDescent="0.5">
      <c r="B22" s="14"/>
      <c r="C22" s="15"/>
      <c r="D22" s="23"/>
      <c r="E22" s="16"/>
      <c r="F22" s="23"/>
      <c r="G22" s="16">
        <f>Expenses[[#This Row],[Miles]]*0.3</f>
        <v>0</v>
      </c>
      <c r="H22" s="19"/>
      <c r="I22" s="16"/>
      <c r="J22" s="16"/>
      <c r="K22" s="24">
        <f>SUM(Expenses[[#This Row],[Mileage at 30p per mile                                     £]:[Other                   £]])</f>
        <v>0</v>
      </c>
    </row>
    <row r="23" spans="2:11" x14ac:dyDescent="0.5">
      <c r="B23" s="14"/>
      <c r="C23" s="15"/>
      <c r="D23" s="23"/>
      <c r="E23" s="16"/>
      <c r="F23" s="23"/>
      <c r="G23" s="16">
        <f>Expenses[[#This Row],[Miles]]*0.3</f>
        <v>0</v>
      </c>
      <c r="H23" s="19"/>
      <c r="I23" s="16"/>
      <c r="J23" s="16"/>
      <c r="K23" s="24">
        <f>SUM(Expenses[[#This Row],[Mileage at 30p per mile                                     £]:[Other                   £]])</f>
        <v>0</v>
      </c>
    </row>
    <row r="24" spans="2:11" x14ac:dyDescent="0.5">
      <c r="B24" s="14"/>
      <c r="C24" s="15"/>
      <c r="D24" s="23"/>
      <c r="E24" s="16"/>
      <c r="F24" s="23"/>
      <c r="G24" s="16">
        <f>Expenses[[#This Row],[Miles]]*0.3</f>
        <v>0</v>
      </c>
      <c r="H24" s="19"/>
      <c r="I24" s="16"/>
      <c r="J24" s="16"/>
      <c r="K24" s="24">
        <f>SUM(Expenses[[#This Row],[Mileage at 30p per mile                                     £]:[Other                   £]])</f>
        <v>0</v>
      </c>
    </row>
    <row r="25" spans="2:11" x14ac:dyDescent="0.5">
      <c r="B25" s="14"/>
      <c r="C25" s="15"/>
      <c r="D25" s="23"/>
      <c r="E25" s="16"/>
      <c r="F25" s="23"/>
      <c r="G25" s="16">
        <f>Expenses[[#This Row],[Miles]]*0.3</f>
        <v>0</v>
      </c>
      <c r="H25" s="19"/>
      <c r="I25" s="16"/>
      <c r="J25" s="16"/>
      <c r="K25" s="24">
        <f>SUM(Expenses[[#This Row],[Mileage at 30p per mile                                     £]:[Other                   £]])</f>
        <v>0</v>
      </c>
    </row>
    <row r="26" spans="2:11" x14ac:dyDescent="0.5">
      <c r="B26" s="14"/>
      <c r="C26" s="15"/>
      <c r="D26" s="23"/>
      <c r="E26" s="16"/>
      <c r="F26" s="23"/>
      <c r="G26" s="16">
        <f>Expenses[[#This Row],[Miles]]*0.3</f>
        <v>0</v>
      </c>
      <c r="H26" s="19"/>
      <c r="I26" s="16"/>
      <c r="J26" s="16"/>
      <c r="K26" s="24">
        <f>SUM(Expenses[[#This Row],[Mileage at 30p per mile                                     £]:[Other                   £]])</f>
        <v>0</v>
      </c>
    </row>
    <row r="27" spans="2:11" x14ac:dyDescent="0.5">
      <c r="B27" s="14"/>
      <c r="C27" s="15"/>
      <c r="D27" s="23"/>
      <c r="E27" s="16"/>
      <c r="F27" s="23"/>
      <c r="G27" s="16">
        <f>Expenses[[#This Row],[Miles]]*0.3</f>
        <v>0</v>
      </c>
      <c r="H27" s="19"/>
      <c r="I27" s="16"/>
      <c r="J27" s="16"/>
      <c r="K27" s="24">
        <f>SUM(Expenses[[#This Row],[Mileage at 30p per mile                                     £]:[Other                   £]])</f>
        <v>0</v>
      </c>
    </row>
    <row r="28" spans="2:11" x14ac:dyDescent="0.5">
      <c r="B28" s="14"/>
      <c r="C28" s="15"/>
      <c r="D28" s="23"/>
      <c r="E28" s="16"/>
      <c r="F28" s="23"/>
      <c r="G28" s="16">
        <f>Expenses[[#This Row],[Miles]]*0.3</f>
        <v>0</v>
      </c>
      <c r="H28" s="19"/>
      <c r="I28" s="16"/>
      <c r="J28" s="16"/>
      <c r="K28" s="24">
        <f>SUM(Expenses[[#This Row],[Mileage at 30p per mile                                     £]:[Other                   £]])</f>
        <v>0</v>
      </c>
    </row>
    <row r="29" spans="2:11" x14ac:dyDescent="0.5">
      <c r="B29" s="14"/>
      <c r="C29" s="15"/>
      <c r="D29" s="23"/>
      <c r="E29" s="16"/>
      <c r="F29" s="23"/>
      <c r="G29" s="16">
        <f>Expenses[[#This Row],[Miles]]*0.3</f>
        <v>0</v>
      </c>
      <c r="H29" s="19"/>
      <c r="I29" s="16"/>
      <c r="J29" s="16"/>
      <c r="K29" s="24">
        <f>SUM(Expenses[[#This Row],[Mileage at 30p per mile                                     £]:[Other                   £]])</f>
        <v>0</v>
      </c>
    </row>
    <row r="30" spans="2:11" x14ac:dyDescent="0.5">
      <c r="B30" s="14"/>
      <c r="C30" s="15"/>
      <c r="D30" s="23"/>
      <c r="E30" s="16"/>
      <c r="F30" s="23"/>
      <c r="G30" s="16">
        <f>Expenses[[#This Row],[Miles]]*0.3</f>
        <v>0</v>
      </c>
      <c r="H30" s="19"/>
      <c r="I30" s="17"/>
      <c r="J30" s="16"/>
      <c r="K30" s="24">
        <f>SUM(Expenses[[#This Row],[Mileage at 30p per mile                                     £]:[Other                   £]])</f>
        <v>0</v>
      </c>
    </row>
    <row r="31" spans="2:11" x14ac:dyDescent="0.5">
      <c r="B31" s="21"/>
      <c r="C31" s="22"/>
      <c r="D31" s="23"/>
      <c r="E31" s="16"/>
      <c r="F31" s="23"/>
      <c r="G31" s="16">
        <f>Expenses[[#This Row],[Miles]]*0.3</f>
        <v>0</v>
      </c>
      <c r="H31" s="19"/>
      <c r="I31" s="16"/>
      <c r="J31" s="16"/>
      <c r="K31" s="24">
        <f>SUM(Expenses[[#This Row],[Mileage at 30p per mile                                     £]:[Other                   £]])</f>
        <v>0</v>
      </c>
    </row>
    <row r="32" spans="2:11" x14ac:dyDescent="0.5">
      <c r="C32" s="42"/>
      <c r="D32" s="43"/>
      <c r="E32" s="42" t="s">
        <v>3</v>
      </c>
      <c r="F32" s="43">
        <f>SUBTOTAL(109,Expenses[Miles])</f>
        <v>0</v>
      </c>
      <c r="G32" s="44">
        <f>SUBTOTAL(109,Expenses[Mileage at 30p per mile                                     £])</f>
        <v>0</v>
      </c>
      <c r="H32" s="44">
        <f>SUBTOTAL(109,Expenses[District Activities/Events       £])</f>
        <v>0</v>
      </c>
      <c r="I32" s="44">
        <f>SUBTOTAL(109,Expenses[Postage &amp; Stationery             £])</f>
        <v>0</v>
      </c>
      <c r="J32" s="44">
        <f>SUBTOTAL(109,Expenses[Other                   £])</f>
        <v>0</v>
      </c>
      <c r="K32" s="44">
        <f>SUBTOTAL(109,Expenses[Total                                                                           £])</f>
        <v>0</v>
      </c>
    </row>
    <row r="35" spans="2:7" x14ac:dyDescent="0.5">
      <c r="B35" s="25" t="s">
        <v>14</v>
      </c>
      <c r="C35" s="26"/>
      <c r="D35" s="26"/>
      <c r="E35" s="27"/>
      <c r="G35" s="1" t="s">
        <v>23</v>
      </c>
    </row>
    <row r="36" spans="2:7" x14ac:dyDescent="0.5">
      <c r="B36" s="28"/>
      <c r="C36" s="3"/>
      <c r="D36" s="3"/>
      <c r="E36" s="29"/>
      <c r="G36" s="33" t="s">
        <v>24</v>
      </c>
    </row>
    <row r="37" spans="2:7" x14ac:dyDescent="0.5">
      <c r="B37" s="30" t="s">
        <v>15</v>
      </c>
      <c r="C37" s="41"/>
      <c r="D37" s="31"/>
      <c r="E37" s="32"/>
    </row>
  </sheetData>
  <sheetProtection selectLockedCells="1"/>
  <mergeCells count="9">
    <mergeCell ref="H2:J3"/>
    <mergeCell ref="E2:G3"/>
    <mergeCell ref="F5:G5"/>
    <mergeCell ref="C5:D5"/>
    <mergeCell ref="C7:D7"/>
    <mergeCell ref="F7:G7"/>
    <mergeCell ref="F11:G11"/>
    <mergeCell ref="F8:G8"/>
    <mergeCell ref="F9:G9"/>
  </mergeCells>
  <dataValidations count="2">
    <dataValidation type="date" operator="greaterThan" allowBlank="1" showInputMessage="1" showErrorMessage="1" sqref="C9 B14:B31" xr:uid="{00000000-0002-0000-0000-000000000000}">
      <formula1>37622</formula1>
    </dataValidation>
    <dataValidation allowBlank="1" showInputMessage="1" showErrorMessage="1" errorTitle="ALERT" error="This cell is automatically populated and should not be overwitten. Overwriting this cell would break calculations in this worksheet." sqref="K14:K31" xr:uid="{00000000-0002-0000-0000-000001000000}"/>
  </dataValidations>
  <hyperlinks>
    <hyperlink ref="G36" r:id="rId1" xr:uid="{00000000-0004-0000-0000-000000000000}"/>
  </hyperlinks>
  <printOptions horizontalCentered="1"/>
  <pageMargins left="0.25" right="0.25" top="0.75" bottom="0.75" header="0.3" footer="0.3"/>
  <pageSetup scale="74" fitToHeight="0" orientation="landscape" r:id="rId2"/>
  <headerFooter differentFirst="1">
    <oddFooter>Page &amp;P of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Expense Report</vt:lpstr>
      <vt:lpstr>MileageRate</vt:lpstr>
      <vt:lpstr>'Expense Report'!Print_Area</vt:lpstr>
      <vt:lpstr>'Expense Report'!Print_Titles</vt:lpstr>
      <vt:lpstr>TotalReimbursementDue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nunn</dc:creator>
  <cp:lastModifiedBy>Tim Taylor</cp:lastModifiedBy>
  <cp:lastPrinted>2022-01-09T20:25:25Z</cp:lastPrinted>
  <dcterms:created xsi:type="dcterms:W3CDTF">2015-08-27T20:05:08Z</dcterms:created>
  <dcterms:modified xsi:type="dcterms:W3CDTF">2025-03-19T21:23:18Z</dcterms:modified>
</cp:coreProperties>
</file>